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38" s="1"/>
  <c r="L127"/>
  <c r="L118"/>
  <c r="L108"/>
  <c r="L99"/>
  <c r="L89"/>
  <c r="L100" s="1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F81" s="1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J195"/>
  <c r="I195"/>
  <c r="H195"/>
  <c r="G195"/>
  <c r="L176"/>
  <c r="J176"/>
  <c r="I176"/>
  <c r="H176"/>
  <c r="G176"/>
  <c r="I157"/>
  <c r="G157"/>
  <c r="J157"/>
  <c r="H157"/>
  <c r="L157"/>
  <c r="I138"/>
  <c r="H138"/>
  <c r="J138"/>
  <c r="G138"/>
  <c r="I119"/>
  <c r="H119"/>
  <c r="G119"/>
  <c r="J119"/>
  <c r="L119"/>
  <c r="J100"/>
  <c r="I100"/>
  <c r="H100"/>
  <c r="G100"/>
  <c r="F100"/>
  <c r="L81"/>
  <c r="J81"/>
  <c r="I81"/>
  <c r="H81"/>
  <c r="G81"/>
  <c r="L62"/>
  <c r="J62"/>
  <c r="I62"/>
  <c r="H62"/>
  <c r="F62"/>
  <c r="G62"/>
  <c r="L43"/>
  <c r="J43"/>
  <c r="I43"/>
  <c r="H43"/>
  <c r="G43"/>
  <c r="F43"/>
  <c r="L24"/>
  <c r="F119"/>
  <c r="F138"/>
  <c r="F157"/>
  <c r="F176"/>
  <c r="F195"/>
  <c r="I24"/>
  <c r="F24"/>
  <c r="J24"/>
  <c r="H24"/>
  <c r="G24"/>
  <c r="L196" l="1"/>
  <c r="I196"/>
  <c r="J196"/>
  <c r="H196"/>
  <c r="G196"/>
  <c r="F196"/>
</calcChain>
</file>

<file path=xl/sharedStrings.xml><?xml version="1.0" encoding="utf-8"?>
<sst xmlns="http://schemas.openxmlformats.org/spreadsheetml/2006/main" count="223" uniqueCount="66">
  <si>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</si>
  <si>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</si>
  <si>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</si>
  <si>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</si>
  <si>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</si>
  <si>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</si>
  <si>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</si>
  <si>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</si>
  <si>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</si>
  <si>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</si>
  <si>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</si>
  <si>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</si>
  <si>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</si>
  <si>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</si>
  <si>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</si>
  <si>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</si>
  <si>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</si>
  <si>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</si>
  <si>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</si>
  <si>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</si>
  <si>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</si>
  <si>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</si>
  <si>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</si>
  <si>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</si>
  <si>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</si>
  <si>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</si>
  <si>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</si>
  <si>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</si>
  <si>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</si>
  <si>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</si>
  <si>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</si>
  <si>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</si>
  <si>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</si>
  <si>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</si>
  <si>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</si>
  <si>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</si>
  <si>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</si>
  <si>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</si>
  <si>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</si>
  <si>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</si>
  <si>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</si>
  <si>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</si>
  <si>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</si>
  <si>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</si>
  <si>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</si>
  <si>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</si>
  <si>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</si>
  <si>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</si>
  <si>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</si>
  <si>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</si>
  <si>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</si>
  <si>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</si>
  <si>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</si>
  <si>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</si>
  <si>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</si>
  <si>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Котлеты из мяса птицы "Школьные" с соусом, каша рассыпчатая гречнева,зеленый горошек консервированный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</si>
  <si>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</si>
  <si>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</si>
  <si>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</si>
  <si>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</si>
  <si>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</si>
  <si>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</si>
  <si>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</si>
  <si>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МБОУ СОШ № 17 с. Крученая Балка</t>
  </si>
  <si>
    <t>Директор</t>
  </si>
  <si>
    <t>Криворотов В.Б.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</si>
</sst>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63</v>
      </c>
      <c r="D1" s="52"/>
      <c r="E1" s="52"/>
      <c r="F1" s="12" t="s">
        <v>16</v>
      </c>
      <c r="G1" s="2" t="s">
        <v>17</v>
      </c>
      <c r="H1" s="53" t="s">
        <v>64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40</v>
      </c>
      <c r="L6" s="40">
        <v>90.03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885</v>
      </c>
      <c r="L8" s="43">
        <v>6.97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19.25</v>
      </c>
      <c r="H24" s="32">
        <f t="shared" si="4"/>
        <v>19.720000000000002</v>
      </c>
      <c r="I24" s="32">
        <f t="shared" si="4"/>
        <v>82.93</v>
      </c>
      <c r="J24" s="32">
        <f t="shared" si="4"/>
        <v>601.07000000000005</v>
      </c>
      <c r="K24" s="32"/>
      <c r="L24" s="32">
        <f t="shared" ref="L24" si="5">L13+L23</f>
        <v>100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44</v>
      </c>
      <c r="L25" s="40">
        <v>89.75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515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100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47</v>
      </c>
      <c r="L44" s="40">
        <v>80.62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43">
        <v>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19.18</v>
      </c>
      <c r="H62" s="32">
        <f t="shared" ref="H62" si="27">H51+H61</f>
        <v>19.600000000000001</v>
      </c>
      <c r="I62" s="32">
        <f t="shared" ref="I62" si="28">I51+I61</f>
        <v>83.75</v>
      </c>
      <c r="J62" s="32">
        <f t="shared" ref="J62:L62" si="29">J51+J61</f>
        <v>588.58000000000004</v>
      </c>
      <c r="K62" s="32"/>
      <c r="L62" s="32">
        <f t="shared" si="29"/>
        <v>100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310</v>
      </c>
      <c r="G63" s="40">
        <v>18.54</v>
      </c>
      <c r="H63" s="40">
        <v>19.25</v>
      </c>
      <c r="I63" s="40">
        <v>67.959999999999994</v>
      </c>
      <c r="J63" s="40">
        <v>473.08</v>
      </c>
      <c r="K63" s="41">
        <v>311.62599999999998</v>
      </c>
      <c r="L63" s="40">
        <v>75.83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386</v>
      </c>
      <c r="L67" s="43">
        <v>17.2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83.58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8">G70+G80</f>
        <v>19.249999999999996</v>
      </c>
      <c r="H81" s="32">
        <f t="shared" ref="H81" si="39">H70+H80</f>
        <v>19.75</v>
      </c>
      <c r="I81" s="32">
        <f t="shared" ref="I81" si="40">I70+I80</f>
        <v>83.58</v>
      </c>
      <c r="J81" s="32">
        <f t="shared" ref="J81:L81" si="41">J70+J80</f>
        <v>586.13</v>
      </c>
      <c r="K81" s="32"/>
      <c r="L81" s="32">
        <f t="shared" si="41"/>
        <v>100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51</v>
      </c>
      <c r="L82" s="40">
        <v>66.05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25.5">
      <c r="A85" s="23"/>
      <c r="B85" s="15"/>
      <c r="C85" s="11"/>
      <c r="D85" s="7" t="s">
        <v>23</v>
      </c>
      <c r="E85" s="42" t="s">
        <v>52</v>
      </c>
      <c r="F85" s="43">
        <v>70</v>
      </c>
      <c r="G85" s="43">
        <v>5.34</v>
      </c>
      <c r="H85" s="43">
        <v>3.18</v>
      </c>
      <c r="I85" s="43">
        <v>35.479999999999997</v>
      </c>
      <c r="J85" s="43">
        <v>188.76</v>
      </c>
      <c r="K85" s="44"/>
      <c r="L85" s="43">
        <v>26.7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83.609999999999985</v>
      </c>
      <c r="J89" s="19">
        <f t="shared" ref="J89:L89" si="45">SUM(J82:J88)</f>
        <v>589.55999999999995</v>
      </c>
      <c r="K89" s="25"/>
      <c r="L89" s="19">
        <f t="shared" si="45"/>
        <v>100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18.95</v>
      </c>
      <c r="H100" s="32">
        <f t="shared" ref="H100" si="51">H89+H99</f>
        <v>18.89</v>
      </c>
      <c r="I100" s="32">
        <f t="shared" ref="I100" si="52">I89+I99</f>
        <v>83.609999999999985</v>
      </c>
      <c r="J100" s="32">
        <f t="shared" ref="J100:L100" si="53">J89+J99</f>
        <v>589.55999999999995</v>
      </c>
      <c r="K100" s="32"/>
      <c r="L100" s="32">
        <f t="shared" si="53"/>
        <v>100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290</v>
      </c>
      <c r="G101" s="40">
        <v>15.9</v>
      </c>
      <c r="H101" s="40">
        <v>19.329999999999998</v>
      </c>
      <c r="I101" s="40">
        <v>58.15</v>
      </c>
      <c r="J101" s="40">
        <v>444.33</v>
      </c>
      <c r="K101" s="41" t="s">
        <v>54</v>
      </c>
      <c r="L101" s="40">
        <v>90.03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83.65</v>
      </c>
      <c r="J108" s="19">
        <f t="shared" si="54"/>
        <v>576.74</v>
      </c>
      <c r="K108" s="25"/>
      <c r="L108" s="19">
        <f t="shared" ref="L108" si="55">SUM(L101:L107)</f>
        <v>100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19.25</v>
      </c>
      <c r="H119" s="32">
        <f t="shared" ref="H119" si="59">H108+H118</f>
        <v>19.75</v>
      </c>
      <c r="I119" s="32">
        <f t="shared" ref="I119" si="60">I108+I118</f>
        <v>83.65</v>
      </c>
      <c r="J119" s="32">
        <f t="shared" ref="J119:L119" si="61">J108+J118</f>
        <v>576.74</v>
      </c>
      <c r="K119" s="32"/>
      <c r="L119" s="32">
        <f t="shared" si="61"/>
        <v>100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42" t="s">
        <v>55</v>
      </c>
      <c r="F120" s="40">
        <v>310</v>
      </c>
      <c r="G120" s="40">
        <v>15.69</v>
      </c>
      <c r="H120" s="40">
        <v>18.46</v>
      </c>
      <c r="I120" s="40">
        <v>52.51</v>
      </c>
      <c r="J120" s="40">
        <v>426.67</v>
      </c>
      <c r="K120" s="41">
        <v>352.50799999999998</v>
      </c>
      <c r="L120" s="40">
        <v>89.75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7.25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18.98</v>
      </c>
      <c r="H127" s="19">
        <f t="shared" si="62"/>
        <v>18.830000000000002</v>
      </c>
      <c r="I127" s="19">
        <f t="shared" si="62"/>
        <v>83.52</v>
      </c>
      <c r="J127" s="19">
        <f t="shared" si="62"/>
        <v>580.43000000000006</v>
      </c>
      <c r="K127" s="25"/>
      <c r="L127" s="19">
        <f t="shared" ref="L127" si="63">SUM(L120:L126)</f>
        <v>100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18.98</v>
      </c>
      <c r="H138" s="32">
        <f t="shared" ref="H138" si="67">H127+H137</f>
        <v>18.830000000000002</v>
      </c>
      <c r="I138" s="32">
        <f t="shared" ref="I138" si="68">I127+I137</f>
        <v>83.52</v>
      </c>
      <c r="J138" s="32">
        <f t="shared" ref="J138:L138" si="69">J127+J137</f>
        <v>580.43000000000006</v>
      </c>
      <c r="K138" s="32"/>
      <c r="L138" s="32">
        <f t="shared" si="69"/>
        <v>100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270</v>
      </c>
      <c r="G139" s="40">
        <v>16.25</v>
      </c>
      <c r="H139" s="40">
        <v>15.28</v>
      </c>
      <c r="I139" s="40">
        <v>51.25</v>
      </c>
      <c r="J139" s="40">
        <v>428</v>
      </c>
      <c r="K139" s="41">
        <v>302</v>
      </c>
      <c r="L139" s="40">
        <v>60.63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50</v>
      </c>
      <c r="F143" s="43">
        <v>130</v>
      </c>
      <c r="G143" s="43">
        <v>0.52</v>
      </c>
      <c r="H143" s="43">
        <v>0.52</v>
      </c>
      <c r="I143" s="43">
        <v>12.74</v>
      </c>
      <c r="J143" s="43">
        <v>57.72</v>
      </c>
      <c r="K143" s="44">
        <v>386</v>
      </c>
      <c r="L143" s="43">
        <v>22.99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19.25</v>
      </c>
      <c r="H146" s="19">
        <f t="shared" si="70"/>
        <v>19.669999999999998</v>
      </c>
      <c r="I146" s="19">
        <f t="shared" si="70"/>
        <v>83.47999999999999</v>
      </c>
      <c r="J146" s="19">
        <f t="shared" si="70"/>
        <v>587.32000000000005</v>
      </c>
      <c r="K146" s="25"/>
      <c r="L146" s="19">
        <f t="shared" ref="L146" si="71">SUM(L139:L145)</f>
        <v>100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6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19.25</v>
      </c>
      <c r="H157" s="32">
        <f t="shared" ref="H157" si="75">H146+H156</f>
        <v>19.669999999999998</v>
      </c>
      <c r="I157" s="32">
        <f t="shared" ref="I157" si="76">I146+I156</f>
        <v>83.47999999999999</v>
      </c>
      <c r="J157" s="32">
        <f t="shared" ref="J157:L157" si="77">J146+J156</f>
        <v>587.32000000000005</v>
      </c>
      <c r="K157" s="32"/>
      <c r="L157" s="32">
        <f t="shared" si="77"/>
        <v>100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270</v>
      </c>
      <c r="G158" s="40">
        <v>12.4</v>
      </c>
      <c r="H158" s="40">
        <v>10.37</v>
      </c>
      <c r="I158" s="40">
        <v>25.85</v>
      </c>
      <c r="J158" s="40">
        <v>296.39999999999998</v>
      </c>
      <c r="K158" s="41">
        <v>455.67</v>
      </c>
      <c r="L158" s="40">
        <v>70.23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875</v>
      </c>
      <c r="L160" s="43">
        <v>9.44</v>
      </c>
    </row>
    <row r="161" spans="1:12" ht="15">
      <c r="A161" s="23"/>
      <c r="B161" s="15"/>
      <c r="C161" s="11"/>
      <c r="D161" s="7" t="s">
        <v>23</v>
      </c>
      <c r="E161" s="42" t="s">
        <v>59</v>
      </c>
      <c r="F161" s="43">
        <v>70</v>
      </c>
      <c r="G161" s="43">
        <v>4.3899999999999997</v>
      </c>
      <c r="H161" s="43">
        <v>5.56</v>
      </c>
      <c r="I161" s="43">
        <v>38.19</v>
      </c>
      <c r="J161" s="43">
        <v>198.76</v>
      </c>
      <c r="K161" s="44"/>
      <c r="L161" s="43">
        <v>20.329999999999998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19.27</v>
      </c>
      <c r="H165" s="19">
        <f t="shared" si="78"/>
        <v>19.799999999999997</v>
      </c>
      <c r="I165" s="19">
        <f t="shared" si="78"/>
        <v>83.53</v>
      </c>
      <c r="J165" s="19">
        <f t="shared" si="78"/>
        <v>596.76</v>
      </c>
      <c r="K165" s="25"/>
      <c r="L165" s="19">
        <f t="shared" ref="L165" si="79">SUM(L158:L164)</f>
        <v>100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19.27</v>
      </c>
      <c r="H176" s="32">
        <f t="shared" ref="H176" si="83">H165+H175</f>
        <v>19.799999999999997</v>
      </c>
      <c r="I176" s="32">
        <f t="shared" ref="I176" si="84">I165+I175</f>
        <v>83.53</v>
      </c>
      <c r="J176" s="32">
        <f t="shared" ref="J176:L176" si="85">J165+J175</f>
        <v>596.76</v>
      </c>
      <c r="K176" s="32"/>
      <c r="L176" s="32">
        <f t="shared" si="85"/>
        <v>100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310</v>
      </c>
      <c r="G177" s="40">
        <v>15.94</v>
      </c>
      <c r="H177" s="40">
        <v>19.39</v>
      </c>
      <c r="I177" s="40">
        <v>52.7</v>
      </c>
      <c r="J177" s="40">
        <v>425.91</v>
      </c>
      <c r="K177" s="41" t="s">
        <v>62</v>
      </c>
      <c r="L177" s="40">
        <v>89.75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0.25</v>
      </c>
      <c r="H179" s="43">
        <v>0.05</v>
      </c>
      <c r="I179" s="43">
        <v>11.33</v>
      </c>
      <c r="J179" s="43">
        <v>60</v>
      </c>
      <c r="K179" s="44">
        <v>880</v>
      </c>
      <c r="L179" s="43">
        <v>7.25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43">
        <v>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19.229999999999997</v>
      </c>
      <c r="H184" s="19">
        <f t="shared" si="86"/>
        <v>19.760000000000002</v>
      </c>
      <c r="I184" s="19">
        <f t="shared" si="86"/>
        <v>83.710000000000008</v>
      </c>
      <c r="J184" s="19">
        <f t="shared" si="86"/>
        <v>579.67000000000007</v>
      </c>
      <c r="K184" s="25"/>
      <c r="L184" s="19">
        <f t="shared" ref="L184" si="87">SUM(L177:L183)</f>
        <v>100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19.229999999999997</v>
      </c>
      <c r="H195" s="32">
        <f t="shared" ref="H195" si="91">H184+H194</f>
        <v>19.760000000000002</v>
      </c>
      <c r="I195" s="32">
        <f t="shared" ref="I195" si="92">I184+I194</f>
        <v>83.710000000000008</v>
      </c>
      <c r="J195" s="32">
        <f t="shared" ref="J195:L195" si="93">J184+J194</f>
        <v>579.67000000000007</v>
      </c>
      <c r="K195" s="32"/>
      <c r="L195" s="32">
        <f t="shared" si="93"/>
        <v>100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19.181000000000001</v>
      </c>
      <c r="H196" s="34">
        <f t="shared" si="94"/>
        <v>19.536999999999999</v>
      </c>
      <c r="I196" s="34">
        <f t="shared" si="94"/>
        <v>83.280999999999992</v>
      </c>
      <c r="J196" s="34">
        <f t="shared" si="94"/>
        <v>586.28600000000006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dcterms:created xsi:type="dcterms:W3CDTF">2022-05-16T14:23:56Z</dcterms:created>
  <dcterms:modified xsi:type="dcterms:W3CDTF">2026-01-14T13:08:43Z</dcterms:modified>
</cp:coreProperties>
</file>